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4670" windowHeight="7650" activeTab="0"/>
  </bookViews>
  <sheets>
    <sheet name="001" sheetId="1" r:id="rId1"/>
  </sheets>
  <definedNames/>
  <calcPr fullCalcOnLoad="1"/>
</workbook>
</file>

<file path=xl/sharedStrings.xml><?xml version="1.0" encoding="utf-8"?>
<sst xmlns="http://schemas.openxmlformats.org/spreadsheetml/2006/main" count="91" uniqueCount="57">
  <si>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</si>
  <si>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</si>
  <si>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</si>
  <si>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</si>
  <si>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</si>
  <si>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</si>
  <si>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</si>
  <si>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</si>
  <si>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</si>
  <si>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</si>
  <si>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</si>
  <si>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</si>
  <si>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 xml:space="preserve">Итого: Начальная (максимальная) цена гражданско-правового договора: </t>
  </si>
  <si>
    <t xml:space="preserve">Способ размещения заказа: аукцион в электронный форме </t>
  </si>
  <si>
    <t>кг</t>
  </si>
  <si>
    <t>МБОУ "СОШ №4"</t>
  </si>
  <si>
    <t>Джем  фруктовый</t>
  </si>
  <si>
    <t>Огурцы  консервированные</t>
  </si>
  <si>
    <t>Капуста  белокочанная</t>
  </si>
  <si>
    <t>Лук  репчатый</t>
  </si>
  <si>
    <t>б</t>
  </si>
  <si>
    <t>IV. Обоснование начальной (максимальной) цены гражданско-правового договора на поставку овощей, фруктов, овощных и фруктовых  консервов</t>
  </si>
  <si>
    <t xml:space="preserve"> Морковь </t>
  </si>
  <si>
    <t xml:space="preserve">Свекла  </t>
  </si>
  <si>
    <t xml:space="preserve">Картофель  </t>
  </si>
  <si>
    <t xml:space="preserve">Яблоки  </t>
  </si>
  <si>
    <t xml:space="preserve">Апельсины  </t>
  </si>
  <si>
    <t xml:space="preserve">Мандарины  </t>
  </si>
  <si>
    <t xml:space="preserve">Бананы  </t>
  </si>
  <si>
    <t xml:space="preserve">Груши   </t>
  </si>
  <si>
    <t xml:space="preserve"> высший сорт, сироп полупрозрачный не менее 400гр. и не более 425гр., упаковка без повреждений и  без признаков бомбажа, ГОСТ Р 54050-2010</t>
  </si>
  <si>
    <t>Зеленый  горошек консервированный</t>
  </si>
  <si>
    <t xml:space="preserve">Лимоны </t>
  </si>
  <si>
    <t xml:space="preserve">Чеснок </t>
  </si>
  <si>
    <t xml:space="preserve">Огурцы </t>
  </si>
  <si>
    <t xml:space="preserve">Помидоры </t>
  </si>
  <si>
    <t>Коммерческое предложение  входящ. 32 от 27.11.2015</t>
  </si>
  <si>
    <t>Коммерческое предложение  входящ.33 от 27.11.2015</t>
  </si>
  <si>
    <t>Коммерческое предложение входящ. 34 от 27.11.2015</t>
  </si>
  <si>
    <t>Дата составления сводной  таблицы   03.12.2015 года</t>
  </si>
  <si>
    <t>Ф.И.О.  руководителя                          Е.Е.Аксёнова                    Подпись ______________________</t>
  </si>
  <si>
    <t xml:space="preserve"> не менее 380гр. и не более 450гр.,  консистенция желеобразная, ягоды разваренные, ГОСТ Р 31712-2012, без признаков бомбажа</t>
  </si>
  <si>
    <t>свежие, целые, чистые, без механических повреждений, с типичной для ботанического сорта окраской, без постороннего запаха и привкуса, урожай  2016 г., ГОСТ 1726-85</t>
  </si>
  <si>
    <t>свежие,  целые, чистые,  не поврежденные вредителями, плотные, неперезрелые, типичной для ботанического сорта формы, с плодоножкой и без плодоножки, без механических повреждений и солнечных ожогов, без постороннего запаха и привкуса, урожай  2016 г., ГОСТ 1725-85</t>
  </si>
  <si>
    <t>свежие, плоды чистые,  без признаков порчи, урожай  2015-2016 г., ГОСТ Р 51603-2000</t>
  </si>
  <si>
    <t>свежие, среднего размера, диаметром не более 50 мм,,   плоды чистые, урожай 2015-2016 г., ГОСТ Р 53596-2009</t>
  </si>
  <si>
    <t>свежие, без признаков порчи, плоды чистые, урожай 2015-2016 г., ГОСТ Р 53596-2009</t>
  </si>
  <si>
    <t xml:space="preserve">  свежие, плоды чистые,  без признаков порчи,  урожай  2015-2016 г., ГОСТ Р 54697-2011</t>
  </si>
  <si>
    <t>без загрязнений, содержание нитратов в норме, урожай  2015-2016 г., ГОСТ Р 51809-2001</t>
  </si>
  <si>
    <t xml:space="preserve"> сухой, без загрязнений, содержание нитратов в норме, урожай 2015-2016 г., ГОСТ Р 51783-2001</t>
  </si>
  <si>
    <t xml:space="preserve"> свежая, без загрязнений, содержание нитратов в норме, урожай 2015-2016 г., ГОСТ Р 32284-2013</t>
  </si>
  <si>
    <t>свежий, без загрязнений, содержание нитратов в норме, урожай 2015-2016 г., ГОСТ Р 51808-2013</t>
  </si>
  <si>
    <t>свежие, среднего размера диаметром не менее 110мм и не более 120мм, плоды чистые, без признаков порчи, урожай 2015-2016 г., ГОСТ Р 53596-2009</t>
  </si>
  <si>
    <t>свежий, луковицы вызревшие, твердые,  чистые, целые, не проросшие, без повреждений сельскохозяйственными вредителями, по форме и окраске типичные для ботанического сорта, с сухими кроющими чешуями, без постороннего запаха и привкуса, урожай  2015-2016 г., ГОСТ 7977-87</t>
  </si>
  <si>
    <t xml:space="preserve"> свежая, без загрязнений, содержание нитратов в норме, урожай 2015-2016 г., ГОСТ Р 32285-2013</t>
  </si>
  <si>
    <t xml:space="preserve"> свежие, плоды чистые, без признаков порчи  урожай  2015-2016 г., ГОСТ Р 21713-76 и (или) 21714-76 </t>
  </si>
  <si>
    <t>без уксуса, не менее 680гр. и не более 720 гр.,      маринад прозрачный без посторонних примесей,  без признаков бомбажа, ГОСТ  31713-2012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</si>
</sst>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 vertical="top"/>
    </xf>
    <xf numFmtId="0" fontId="3" fillId="34" borderId="0" xfId="0" applyFont="1" applyFill="1" applyBorder="1" applyAlignment="1">
      <alignment vertical="top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7">
      <selection activeCell="L21" sqref="L21"/>
    </sheetView>
  </sheetViews>
  <sheetFormatPr defaultColWidth="9.140625" defaultRowHeight="15"/>
  <cols>
    <col min="1" max="1" width="4.7109375" style="0" customWidth="1"/>
    <col min="2" max="2" width="14.7109375" style="0" customWidth="1"/>
    <col min="3" max="3" width="56.140625" style="0" customWidth="1"/>
    <col min="4" max="4" width="7.140625" style="0" customWidth="1"/>
    <col min="5" max="5" width="7.421875" style="0" customWidth="1"/>
    <col min="10" max="10" width="15.7109375" style="0" customWidth="1"/>
  </cols>
  <sheetData>
    <row r="1" spans="1:10" ht="1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9.25" customHeight="1">
      <c r="A3" s="29" t="s">
        <v>0</v>
      </c>
      <c r="B3" s="30" t="s">
        <v>1</v>
      </c>
      <c r="C3" s="30" t="s">
        <v>2</v>
      </c>
      <c r="D3" s="30" t="s">
        <v>11</v>
      </c>
      <c r="E3" s="30" t="s">
        <v>3</v>
      </c>
      <c r="F3" s="30" t="s">
        <v>4</v>
      </c>
      <c r="G3" s="30"/>
      <c r="H3" s="30"/>
      <c r="I3" s="31" t="s">
        <v>8</v>
      </c>
      <c r="J3" s="31" t="s">
        <v>9</v>
      </c>
    </row>
    <row r="4" spans="1:10" ht="25.5" customHeight="1">
      <c r="A4" s="29"/>
      <c r="B4" s="30"/>
      <c r="C4" s="30"/>
      <c r="D4" s="30"/>
      <c r="E4" s="30"/>
      <c r="F4" s="5" t="s">
        <v>5</v>
      </c>
      <c r="G4" s="5" t="s">
        <v>6</v>
      </c>
      <c r="H4" s="5" t="s">
        <v>7</v>
      </c>
      <c r="I4" s="32"/>
      <c r="J4" s="32"/>
    </row>
    <row r="5" spans="1:12" ht="24">
      <c r="A5" s="12">
        <v>1</v>
      </c>
      <c r="B5" s="13" t="s">
        <v>22</v>
      </c>
      <c r="C5" s="13" t="s">
        <v>50</v>
      </c>
      <c r="D5" s="14" t="s">
        <v>14</v>
      </c>
      <c r="E5" s="7">
        <v>450</v>
      </c>
      <c r="F5" s="10">
        <v>40</v>
      </c>
      <c r="G5" s="11">
        <v>50</v>
      </c>
      <c r="H5" s="11">
        <v>60</v>
      </c>
      <c r="I5" s="11">
        <f>AVERAGE(F5:H5)</f>
        <v>50</v>
      </c>
      <c r="J5" s="7">
        <v>50</v>
      </c>
      <c r="K5" s="19"/>
      <c r="L5" s="20"/>
    </row>
    <row r="6" spans="1:12" ht="15" customHeight="1">
      <c r="A6" s="24" t="s">
        <v>10</v>
      </c>
      <c r="B6" s="25"/>
      <c r="C6" s="25"/>
      <c r="D6" s="25"/>
      <c r="E6" s="25"/>
      <c r="F6" s="25"/>
      <c r="G6" s="25"/>
      <c r="H6" s="25"/>
      <c r="I6" s="26"/>
      <c r="J6" s="3">
        <f>E5*J5</f>
        <v>22500</v>
      </c>
      <c r="K6" s="20"/>
      <c r="L6" s="20"/>
    </row>
    <row r="7" spans="1:12" ht="32.25" customHeight="1">
      <c r="A7" s="12">
        <v>2</v>
      </c>
      <c r="B7" s="13" t="s">
        <v>19</v>
      </c>
      <c r="C7" s="13" t="s">
        <v>49</v>
      </c>
      <c r="D7" s="14" t="s">
        <v>14</v>
      </c>
      <c r="E7" s="14">
        <v>300</v>
      </c>
      <c r="F7" s="10">
        <v>40</v>
      </c>
      <c r="G7" s="11">
        <v>48</v>
      </c>
      <c r="H7" s="11">
        <v>50</v>
      </c>
      <c r="I7" s="11">
        <f>AVERAGE(F7:H7)</f>
        <v>46</v>
      </c>
      <c r="J7" s="7">
        <v>46</v>
      </c>
      <c r="K7" s="19"/>
      <c r="L7" s="20"/>
    </row>
    <row r="8" spans="1:12" ht="15" customHeight="1">
      <c r="A8" s="24" t="s">
        <v>10</v>
      </c>
      <c r="B8" s="25"/>
      <c r="C8" s="25"/>
      <c r="D8" s="25"/>
      <c r="E8" s="25"/>
      <c r="F8" s="25"/>
      <c r="G8" s="25"/>
      <c r="H8" s="25"/>
      <c r="I8" s="26"/>
      <c r="J8" s="3">
        <f>E7*J7</f>
        <v>13800</v>
      </c>
      <c r="K8" s="20"/>
      <c r="L8" s="20"/>
    </row>
    <row r="9" spans="1:12" ht="32.25" customHeight="1">
      <c r="A9" s="12">
        <v>3</v>
      </c>
      <c r="B9" s="13" t="s">
        <v>18</v>
      </c>
      <c r="C9" s="13" t="s">
        <v>48</v>
      </c>
      <c r="D9" s="14" t="s">
        <v>14</v>
      </c>
      <c r="E9" s="9">
        <v>950</v>
      </c>
      <c r="F9" s="10">
        <v>40</v>
      </c>
      <c r="G9" s="11">
        <v>50</v>
      </c>
      <c r="H9" s="11">
        <v>54</v>
      </c>
      <c r="I9" s="11">
        <f>AVERAGE(F9:H9)</f>
        <v>48</v>
      </c>
      <c r="J9" s="7">
        <v>48</v>
      </c>
      <c r="K9" s="19"/>
      <c r="L9" s="20"/>
    </row>
    <row r="10" spans="1:12" ht="15" customHeight="1">
      <c r="A10" s="24" t="s">
        <v>10</v>
      </c>
      <c r="B10" s="25"/>
      <c r="C10" s="25"/>
      <c r="D10" s="25"/>
      <c r="E10" s="25"/>
      <c r="F10" s="25"/>
      <c r="G10" s="25"/>
      <c r="H10" s="25"/>
      <c r="I10" s="26"/>
      <c r="J10" s="3">
        <f>E9*J9</f>
        <v>45600</v>
      </c>
      <c r="K10" s="20"/>
      <c r="L10" s="20"/>
    </row>
    <row r="11" spans="1:12" ht="24">
      <c r="A11" s="12">
        <v>4</v>
      </c>
      <c r="B11" s="13" t="s">
        <v>23</v>
      </c>
      <c r="C11" s="13" t="s">
        <v>54</v>
      </c>
      <c r="D11" s="14" t="s">
        <v>14</v>
      </c>
      <c r="E11" s="7">
        <v>250</v>
      </c>
      <c r="F11" s="10">
        <v>40</v>
      </c>
      <c r="G11" s="11">
        <v>50</v>
      </c>
      <c r="H11" s="11">
        <v>54</v>
      </c>
      <c r="I11" s="11">
        <f>AVERAGE(F11:H11)</f>
        <v>48</v>
      </c>
      <c r="J11" s="7">
        <v>48</v>
      </c>
      <c r="K11" s="19"/>
      <c r="L11" s="20"/>
    </row>
    <row r="12" spans="1:12" ht="15" customHeight="1">
      <c r="A12" s="24" t="s">
        <v>10</v>
      </c>
      <c r="B12" s="25"/>
      <c r="C12" s="25"/>
      <c r="D12" s="25"/>
      <c r="E12" s="25"/>
      <c r="F12" s="25"/>
      <c r="G12" s="25"/>
      <c r="H12" s="25"/>
      <c r="I12" s="26"/>
      <c r="J12" s="3">
        <f>E11*J11</f>
        <v>12000</v>
      </c>
      <c r="K12" s="20"/>
      <c r="L12" s="20"/>
    </row>
    <row r="13" spans="1:12" ht="32.25" customHeight="1">
      <c r="A13" s="12">
        <v>5</v>
      </c>
      <c r="B13" s="13" t="s">
        <v>24</v>
      </c>
      <c r="C13" s="13" t="s">
        <v>51</v>
      </c>
      <c r="D13" s="14" t="s">
        <v>14</v>
      </c>
      <c r="E13" s="14">
        <v>1800</v>
      </c>
      <c r="F13" s="10">
        <v>40</v>
      </c>
      <c r="G13" s="11">
        <v>45</v>
      </c>
      <c r="H13" s="11">
        <v>50</v>
      </c>
      <c r="I13" s="11">
        <f>AVERAGE(F13:H13)</f>
        <v>45</v>
      </c>
      <c r="J13" s="7">
        <v>45</v>
      </c>
      <c r="K13" s="19"/>
      <c r="L13" s="20"/>
    </row>
    <row r="14" spans="1:12" ht="15" customHeight="1">
      <c r="A14" s="24" t="s">
        <v>10</v>
      </c>
      <c r="B14" s="25"/>
      <c r="C14" s="25"/>
      <c r="D14" s="25"/>
      <c r="E14" s="25"/>
      <c r="F14" s="25"/>
      <c r="G14" s="25"/>
      <c r="H14" s="25"/>
      <c r="I14" s="26"/>
      <c r="J14" s="3">
        <f>E13*J13</f>
        <v>81000</v>
      </c>
      <c r="K14" s="20"/>
      <c r="L14" s="20"/>
    </row>
    <row r="15" spans="1:12" ht="24">
      <c r="A15" s="12">
        <v>6</v>
      </c>
      <c r="B15" s="13" t="s">
        <v>25</v>
      </c>
      <c r="C15" s="13" t="s">
        <v>47</v>
      </c>
      <c r="D15" s="14" t="s">
        <v>14</v>
      </c>
      <c r="E15" s="7">
        <v>270</v>
      </c>
      <c r="F15" s="10">
        <v>90</v>
      </c>
      <c r="G15" s="11">
        <v>125</v>
      </c>
      <c r="H15" s="11">
        <v>145</v>
      </c>
      <c r="I15" s="11">
        <f>AVERAGE(F15:H15)</f>
        <v>120</v>
      </c>
      <c r="J15" s="7">
        <v>120</v>
      </c>
      <c r="K15" s="19"/>
      <c r="L15" s="20"/>
    </row>
    <row r="16" spans="1:12" ht="15" customHeight="1">
      <c r="A16" s="24" t="s">
        <v>10</v>
      </c>
      <c r="B16" s="25"/>
      <c r="C16" s="25"/>
      <c r="D16" s="25"/>
      <c r="E16" s="25"/>
      <c r="F16" s="25"/>
      <c r="G16" s="25"/>
      <c r="H16" s="25"/>
      <c r="I16" s="26"/>
      <c r="J16" s="3">
        <f>E15*J15</f>
        <v>32400</v>
      </c>
      <c r="K16" s="20"/>
      <c r="L16" s="20"/>
    </row>
    <row r="17" spans="1:12" ht="30" customHeight="1">
      <c r="A17" s="12">
        <v>7</v>
      </c>
      <c r="B17" s="13" t="s">
        <v>26</v>
      </c>
      <c r="C17" s="13" t="s">
        <v>46</v>
      </c>
      <c r="D17" s="14" t="s">
        <v>14</v>
      </c>
      <c r="E17" s="14">
        <v>230</v>
      </c>
      <c r="F17" s="10">
        <v>120</v>
      </c>
      <c r="G17" s="11">
        <v>138</v>
      </c>
      <c r="H17" s="11">
        <v>126</v>
      </c>
      <c r="I17" s="11">
        <f>AVERAGE(F17:H17)</f>
        <v>128</v>
      </c>
      <c r="J17" s="7">
        <v>128</v>
      </c>
      <c r="K17" s="20"/>
      <c r="L17" s="20"/>
    </row>
    <row r="18" spans="1:12" ht="15" customHeight="1">
      <c r="A18" s="24" t="s">
        <v>10</v>
      </c>
      <c r="B18" s="25"/>
      <c r="C18" s="25"/>
      <c r="D18" s="25"/>
      <c r="E18" s="25"/>
      <c r="F18" s="25"/>
      <c r="G18" s="25"/>
      <c r="H18" s="25"/>
      <c r="I18" s="26"/>
      <c r="J18" s="3">
        <f>E17*J17</f>
        <v>29440</v>
      </c>
      <c r="K18" s="20"/>
      <c r="L18" s="20"/>
    </row>
    <row r="19" spans="1:12" ht="30.75" customHeight="1">
      <c r="A19" s="12">
        <v>8</v>
      </c>
      <c r="B19" s="13" t="s">
        <v>27</v>
      </c>
      <c r="C19" s="13" t="s">
        <v>45</v>
      </c>
      <c r="D19" s="14" t="s">
        <v>14</v>
      </c>
      <c r="E19" s="9">
        <v>90</v>
      </c>
      <c r="F19" s="10">
        <v>155</v>
      </c>
      <c r="G19" s="11">
        <v>155</v>
      </c>
      <c r="H19" s="11">
        <v>155</v>
      </c>
      <c r="I19" s="11">
        <f>AVERAGE(F19:H19)</f>
        <v>155</v>
      </c>
      <c r="J19" s="7">
        <v>155</v>
      </c>
      <c r="K19" s="20"/>
      <c r="L19" s="20"/>
    </row>
    <row r="20" spans="1:12" ht="15" customHeight="1">
      <c r="A20" s="24" t="s">
        <v>10</v>
      </c>
      <c r="B20" s="25"/>
      <c r="C20" s="25"/>
      <c r="D20" s="25"/>
      <c r="E20" s="25"/>
      <c r="F20" s="25"/>
      <c r="G20" s="25"/>
      <c r="H20" s="25"/>
      <c r="I20" s="26"/>
      <c r="J20" s="3">
        <f>E19*J19</f>
        <v>13950</v>
      </c>
      <c r="K20" s="20"/>
      <c r="L20" s="20"/>
    </row>
    <row r="21" spans="1:12" ht="24">
      <c r="A21" s="12">
        <v>9</v>
      </c>
      <c r="B21" s="13" t="s">
        <v>28</v>
      </c>
      <c r="C21" s="13" t="s">
        <v>44</v>
      </c>
      <c r="D21" s="14" t="s">
        <v>14</v>
      </c>
      <c r="E21" s="7">
        <v>100</v>
      </c>
      <c r="F21" s="10">
        <v>110</v>
      </c>
      <c r="G21" s="11">
        <v>130</v>
      </c>
      <c r="H21" s="11">
        <v>135</v>
      </c>
      <c r="I21" s="11">
        <f>AVERAGE(F21:H21)</f>
        <v>125</v>
      </c>
      <c r="J21" s="7">
        <v>125</v>
      </c>
      <c r="K21" s="19"/>
      <c r="L21" s="20"/>
    </row>
    <row r="22" spans="1:12" ht="15" customHeight="1">
      <c r="A22" s="24" t="s">
        <v>10</v>
      </c>
      <c r="B22" s="25"/>
      <c r="C22" s="25"/>
      <c r="D22" s="25"/>
      <c r="E22" s="25"/>
      <c r="F22" s="25"/>
      <c r="G22" s="25"/>
      <c r="H22" s="25"/>
      <c r="I22" s="26"/>
      <c r="J22" s="3">
        <f>E21*J21</f>
        <v>12500</v>
      </c>
      <c r="K22" s="20"/>
      <c r="L22" s="20"/>
    </row>
    <row r="23" spans="1:12" ht="31.5" customHeight="1">
      <c r="A23" s="12">
        <v>10</v>
      </c>
      <c r="B23" s="13" t="s">
        <v>29</v>
      </c>
      <c r="C23" s="13" t="s">
        <v>55</v>
      </c>
      <c r="D23" s="14" t="s">
        <v>14</v>
      </c>
      <c r="E23" s="14">
        <v>75</v>
      </c>
      <c r="F23" s="10">
        <v>160</v>
      </c>
      <c r="G23" s="11">
        <v>150</v>
      </c>
      <c r="H23" s="11">
        <v>155</v>
      </c>
      <c r="I23" s="11">
        <f>AVERAGE(F23:H23)</f>
        <v>155</v>
      </c>
      <c r="J23" s="7">
        <v>155</v>
      </c>
      <c r="K23" s="19"/>
      <c r="L23" s="20"/>
    </row>
    <row r="24" spans="1:12" ht="15" customHeight="1">
      <c r="A24" s="24" t="s">
        <v>10</v>
      </c>
      <c r="B24" s="25"/>
      <c r="C24" s="25"/>
      <c r="D24" s="25"/>
      <c r="E24" s="25"/>
      <c r="F24" s="25"/>
      <c r="G24" s="25"/>
      <c r="H24" s="25"/>
      <c r="I24" s="26"/>
      <c r="J24" s="3">
        <f>E23*J23</f>
        <v>11625</v>
      </c>
      <c r="K24" s="20"/>
      <c r="L24" s="20"/>
    </row>
    <row r="25" spans="1:12" ht="36">
      <c r="A25" s="12">
        <v>11</v>
      </c>
      <c r="B25" s="13" t="s">
        <v>17</v>
      </c>
      <c r="C25" s="13" t="s">
        <v>56</v>
      </c>
      <c r="D25" s="14" t="s">
        <v>20</v>
      </c>
      <c r="E25" s="7">
        <v>195</v>
      </c>
      <c r="F25" s="10">
        <v>100</v>
      </c>
      <c r="G25" s="11">
        <v>115</v>
      </c>
      <c r="H25" s="11">
        <v>130</v>
      </c>
      <c r="I25" s="11">
        <f>AVERAGE(F25:H25)</f>
        <v>115</v>
      </c>
      <c r="J25" s="7">
        <v>115</v>
      </c>
      <c r="K25" s="19"/>
      <c r="L25" s="20"/>
    </row>
    <row r="26" spans="1:12" ht="15" customHeight="1">
      <c r="A26" s="24" t="s">
        <v>10</v>
      </c>
      <c r="B26" s="25"/>
      <c r="C26" s="25"/>
      <c r="D26" s="25"/>
      <c r="E26" s="25"/>
      <c r="F26" s="25"/>
      <c r="G26" s="25"/>
      <c r="H26" s="25"/>
      <c r="I26" s="26"/>
      <c r="J26" s="3">
        <f>E25*J25</f>
        <v>22425</v>
      </c>
      <c r="K26" s="20"/>
      <c r="L26" s="20"/>
    </row>
    <row r="27" spans="1:12" ht="49.5" customHeight="1">
      <c r="A27" s="12">
        <v>12</v>
      </c>
      <c r="B27" s="13" t="s">
        <v>31</v>
      </c>
      <c r="C27" s="13" t="s">
        <v>30</v>
      </c>
      <c r="D27" s="14" t="s">
        <v>20</v>
      </c>
      <c r="E27" s="14">
        <v>170</v>
      </c>
      <c r="F27" s="10">
        <v>45</v>
      </c>
      <c r="G27" s="11">
        <v>65</v>
      </c>
      <c r="H27" s="11">
        <v>70</v>
      </c>
      <c r="I27" s="11">
        <f>AVERAGE(F27:H27)</f>
        <v>60</v>
      </c>
      <c r="J27" s="7">
        <v>60</v>
      </c>
      <c r="K27" s="19"/>
      <c r="L27" s="20"/>
    </row>
    <row r="28" spans="1:12" ht="15" customHeight="1">
      <c r="A28" s="24" t="s">
        <v>10</v>
      </c>
      <c r="B28" s="25"/>
      <c r="C28" s="25"/>
      <c r="D28" s="25"/>
      <c r="E28" s="25"/>
      <c r="F28" s="25"/>
      <c r="G28" s="25"/>
      <c r="H28" s="25"/>
      <c r="I28" s="26"/>
      <c r="J28" s="3">
        <f>E27*J27</f>
        <v>10200</v>
      </c>
      <c r="K28" s="20"/>
      <c r="L28" s="20"/>
    </row>
    <row r="29" spans="1:12" ht="30" customHeight="1">
      <c r="A29" s="12">
        <v>14</v>
      </c>
      <c r="B29" s="13" t="s">
        <v>16</v>
      </c>
      <c r="C29" s="13" t="s">
        <v>41</v>
      </c>
      <c r="D29" s="14" t="s">
        <v>20</v>
      </c>
      <c r="E29" s="7">
        <v>50</v>
      </c>
      <c r="F29" s="10">
        <v>160</v>
      </c>
      <c r="G29" s="11">
        <v>175</v>
      </c>
      <c r="H29" s="11">
        <v>175</v>
      </c>
      <c r="I29" s="11">
        <f>AVERAGE(F29:H29)</f>
        <v>170</v>
      </c>
      <c r="J29" s="7">
        <v>170</v>
      </c>
      <c r="K29" s="19"/>
      <c r="L29" s="20"/>
    </row>
    <row r="30" spans="1:12" ht="15" customHeight="1">
      <c r="A30" s="24" t="s">
        <v>10</v>
      </c>
      <c r="B30" s="25"/>
      <c r="C30" s="25"/>
      <c r="D30" s="25"/>
      <c r="E30" s="25"/>
      <c r="F30" s="25"/>
      <c r="G30" s="25"/>
      <c r="H30" s="25"/>
      <c r="I30" s="26"/>
      <c r="J30" s="3">
        <f>E29*J29</f>
        <v>8500</v>
      </c>
      <c r="K30" s="20"/>
      <c r="L30" s="20"/>
    </row>
    <row r="31" spans="1:12" ht="35.25" customHeight="1">
      <c r="A31" s="12">
        <v>15</v>
      </c>
      <c r="B31" s="13" t="s">
        <v>32</v>
      </c>
      <c r="C31" s="13" t="s">
        <v>52</v>
      </c>
      <c r="D31" s="14" t="s">
        <v>14</v>
      </c>
      <c r="E31" s="14">
        <v>20</v>
      </c>
      <c r="F31" s="10">
        <v>170</v>
      </c>
      <c r="G31" s="11">
        <v>200</v>
      </c>
      <c r="H31" s="11">
        <v>200</v>
      </c>
      <c r="I31" s="11">
        <f>AVERAGE(F31:H31)</f>
        <v>190</v>
      </c>
      <c r="J31" s="7">
        <v>190</v>
      </c>
      <c r="K31" s="19"/>
      <c r="L31" s="20"/>
    </row>
    <row r="32" spans="1:12" ht="15" customHeight="1">
      <c r="A32" s="24" t="s">
        <v>10</v>
      </c>
      <c r="B32" s="25"/>
      <c r="C32" s="25"/>
      <c r="D32" s="25"/>
      <c r="E32" s="25"/>
      <c r="F32" s="25"/>
      <c r="G32" s="25"/>
      <c r="H32" s="25"/>
      <c r="I32" s="26"/>
      <c r="J32" s="3">
        <f>E31*J31</f>
        <v>3800</v>
      </c>
      <c r="K32" s="20"/>
      <c r="L32" s="20"/>
    </row>
    <row r="33" spans="1:12" ht="51" customHeight="1">
      <c r="A33" s="12">
        <v>16</v>
      </c>
      <c r="B33" s="13" t="s">
        <v>33</v>
      </c>
      <c r="C33" s="13" t="s">
        <v>53</v>
      </c>
      <c r="D33" s="14" t="s">
        <v>14</v>
      </c>
      <c r="E33" s="9">
        <v>10</v>
      </c>
      <c r="F33" s="10">
        <v>185</v>
      </c>
      <c r="G33" s="11">
        <v>200</v>
      </c>
      <c r="H33" s="11">
        <v>200</v>
      </c>
      <c r="I33" s="11">
        <f>AVERAGE(F33:H33)</f>
        <v>195</v>
      </c>
      <c r="J33" s="7">
        <v>195</v>
      </c>
      <c r="K33" s="19"/>
      <c r="L33" s="20"/>
    </row>
    <row r="34" spans="1:12" ht="15" customHeight="1">
      <c r="A34" s="24" t="s">
        <v>10</v>
      </c>
      <c r="B34" s="25"/>
      <c r="C34" s="25"/>
      <c r="D34" s="25"/>
      <c r="E34" s="25"/>
      <c r="F34" s="25"/>
      <c r="G34" s="25"/>
      <c r="H34" s="25"/>
      <c r="I34" s="26"/>
      <c r="J34" s="3">
        <f>E33*J33</f>
        <v>1950</v>
      </c>
      <c r="K34" s="20"/>
      <c r="L34" s="20"/>
    </row>
    <row r="35" spans="1:12" ht="38.25" customHeight="1">
      <c r="A35" s="12">
        <v>17</v>
      </c>
      <c r="B35" s="13" t="s">
        <v>34</v>
      </c>
      <c r="C35" s="13" t="s">
        <v>42</v>
      </c>
      <c r="D35" s="14" t="s">
        <v>14</v>
      </c>
      <c r="E35" s="7">
        <v>50</v>
      </c>
      <c r="F35" s="10">
        <v>250</v>
      </c>
      <c r="G35" s="11">
        <v>240</v>
      </c>
      <c r="H35" s="11">
        <v>260</v>
      </c>
      <c r="I35" s="11">
        <f>AVERAGE(F35:H35)</f>
        <v>250</v>
      </c>
      <c r="J35" s="7">
        <v>250</v>
      </c>
      <c r="K35" s="19"/>
      <c r="L35" s="20"/>
    </row>
    <row r="36" spans="1:12" ht="15" customHeight="1">
      <c r="A36" s="24" t="s">
        <v>10</v>
      </c>
      <c r="B36" s="25"/>
      <c r="C36" s="25"/>
      <c r="D36" s="25"/>
      <c r="E36" s="25"/>
      <c r="F36" s="25"/>
      <c r="G36" s="25"/>
      <c r="H36" s="25"/>
      <c r="I36" s="26"/>
      <c r="J36" s="3">
        <f>E35*J35</f>
        <v>12500</v>
      </c>
      <c r="K36" s="20"/>
      <c r="L36" s="20"/>
    </row>
    <row r="37" spans="1:12" ht="53.25" customHeight="1">
      <c r="A37" s="12">
        <v>18</v>
      </c>
      <c r="B37" s="13" t="s">
        <v>35</v>
      </c>
      <c r="C37" s="13" t="s">
        <v>43</v>
      </c>
      <c r="D37" s="14" t="s">
        <v>14</v>
      </c>
      <c r="E37" s="14">
        <v>30</v>
      </c>
      <c r="F37" s="10">
        <v>250</v>
      </c>
      <c r="G37" s="11">
        <v>240</v>
      </c>
      <c r="H37" s="11">
        <v>260</v>
      </c>
      <c r="I37" s="11">
        <f>AVERAGE(F37:H37)</f>
        <v>250</v>
      </c>
      <c r="J37" s="7">
        <v>250</v>
      </c>
      <c r="K37" s="19"/>
      <c r="L37" s="20"/>
    </row>
    <row r="38" spans="1:12" ht="15" customHeight="1">
      <c r="A38" s="24" t="s">
        <v>10</v>
      </c>
      <c r="B38" s="25"/>
      <c r="C38" s="25"/>
      <c r="D38" s="25"/>
      <c r="E38" s="25"/>
      <c r="F38" s="25"/>
      <c r="G38" s="25"/>
      <c r="H38" s="25"/>
      <c r="I38" s="26"/>
      <c r="J38" s="3">
        <f>E37*J37</f>
        <v>7500</v>
      </c>
      <c r="K38" s="20"/>
      <c r="L38" s="20"/>
    </row>
    <row r="39" spans="1:12" ht="15">
      <c r="A39" s="24" t="s">
        <v>12</v>
      </c>
      <c r="B39" s="25"/>
      <c r="C39" s="25"/>
      <c r="D39" s="25"/>
      <c r="E39" s="25"/>
      <c r="F39" s="25"/>
      <c r="G39" s="25"/>
      <c r="H39" s="25"/>
      <c r="I39" s="26"/>
      <c r="J39" s="21">
        <f>J6+J8+J10+J12+J14+J16+J18+J20+J22+J24+J26+J28+J30+J32+J34+J36+J38</f>
        <v>341690</v>
      </c>
      <c r="K39" s="20"/>
      <c r="L39" s="20"/>
    </row>
    <row r="40" spans="1:12" ht="15">
      <c r="A40" s="8"/>
      <c r="B40" s="8"/>
      <c r="K40" s="20"/>
      <c r="L40" s="20"/>
    </row>
    <row r="42" spans="1:2" ht="15.75" customHeight="1">
      <c r="A42" s="15" t="s">
        <v>5</v>
      </c>
      <c r="B42" s="17" t="s">
        <v>36</v>
      </c>
    </row>
    <row r="43" spans="1:2" ht="15.75" customHeight="1">
      <c r="A43" s="15" t="s">
        <v>6</v>
      </c>
      <c r="B43" s="18" t="s">
        <v>37</v>
      </c>
    </row>
    <row r="44" spans="1:2" ht="15.75" customHeight="1">
      <c r="A44" s="15" t="s">
        <v>7</v>
      </c>
      <c r="B44" s="18" t="s">
        <v>38</v>
      </c>
    </row>
    <row r="45" ht="15">
      <c r="A45" s="1"/>
    </row>
    <row r="46" spans="1:3" ht="15.75">
      <c r="A46" s="22" t="s">
        <v>15</v>
      </c>
      <c r="B46" s="23"/>
      <c r="C46" s="4"/>
    </row>
    <row r="47" spans="1:6" ht="15.75">
      <c r="A47" s="22" t="s">
        <v>40</v>
      </c>
      <c r="B47" s="23"/>
      <c r="C47" s="23"/>
      <c r="D47" s="23"/>
      <c r="E47" s="23"/>
      <c r="F47" s="23"/>
    </row>
    <row r="48" spans="1:6" ht="15.75">
      <c r="A48" s="16" t="s">
        <v>39</v>
      </c>
      <c r="B48" s="6"/>
      <c r="C48" s="6"/>
      <c r="D48" s="2"/>
      <c r="E48" s="2"/>
      <c r="F48" s="2"/>
    </row>
    <row r="49" ht="48" customHeight="1"/>
    <row r="51" ht="48" customHeight="1"/>
    <row r="53" ht="40.5" customHeight="1"/>
    <row r="59" ht="48.75" customHeight="1"/>
    <row r="61" ht="45" customHeight="1"/>
    <row r="63" ht="120" customHeight="1"/>
    <row r="65" ht="85.5" customHeight="1"/>
    <row r="73" ht="38.25" customHeight="1"/>
    <row r="79" ht="41.25" customHeight="1"/>
    <row r="81" ht="37.5" customHeight="1"/>
    <row r="89" ht="72" customHeight="1"/>
    <row r="115" ht="38.25" customHeight="1"/>
    <row r="117" ht="38.25" customHeight="1"/>
    <row r="129" ht="40.5" customHeight="1"/>
    <row r="131" ht="48" customHeight="1"/>
    <row r="133" ht="60" customHeight="1"/>
    <row r="137" ht="30.75" customHeight="1"/>
    <row r="138" ht="31.5" customHeight="1"/>
    <row r="139" ht="31.5" customHeight="1"/>
    <row r="140" ht="31.5" customHeight="1"/>
    <row r="141" ht="33" customHeight="1"/>
  </sheetData>
  <sheetProtection/>
  <mergeCells count="30">
    <mergeCell ref="A6:I6"/>
    <mergeCell ref="A8:I8"/>
    <mergeCell ref="A10:I10"/>
    <mergeCell ref="A12:I12"/>
    <mergeCell ref="A14:I14"/>
    <mergeCell ref="A16:I16"/>
    <mergeCell ref="A30:I30"/>
    <mergeCell ref="A32:I32"/>
    <mergeCell ref="A18:I18"/>
    <mergeCell ref="A20:I20"/>
    <mergeCell ref="A22:I22"/>
    <mergeCell ref="A24:I24"/>
    <mergeCell ref="A26:I26"/>
    <mergeCell ref="A28:I28"/>
    <mergeCell ref="A1:J1"/>
    <mergeCell ref="A2:J2"/>
    <mergeCell ref="A3:A4"/>
    <mergeCell ref="B3:B4"/>
    <mergeCell ref="C3:C4"/>
    <mergeCell ref="D3:D4"/>
    <mergeCell ref="E3:E4"/>
    <mergeCell ref="F3:H3"/>
    <mergeCell ref="I3:I4"/>
    <mergeCell ref="J3:J4"/>
    <mergeCell ref="A46:B46"/>
    <mergeCell ref="A47:F47"/>
    <mergeCell ref="A39:I39"/>
    <mergeCell ref="A36:I36"/>
    <mergeCell ref="A38:I38"/>
    <mergeCell ref="A34:I3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1</cp:lastModifiedBy>
  <cp:lastPrinted>2015-12-15T06:09:43Z</cp:lastPrinted>
  <dcterms:created xsi:type="dcterms:W3CDTF">2014-02-14T07:05:08Z</dcterms:created>
  <dcterms:modified xsi:type="dcterms:W3CDTF">2015-12-15T06:11:26Z</dcterms:modified>
  <cp:category/>
  <cp:version/>
  <cp:contentType/>
  <cp:contentStatus/>
</cp:coreProperties>
</file>